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25140"/>
  </bookViews>
  <sheets>
    <sheet name="二合一" sheetId="2" r:id="rId1"/>
  </sheets>
  <calcPr calcId="144525"/>
</workbook>
</file>

<file path=xl/sharedStrings.xml><?xml version="1.0" encoding="utf-8"?>
<sst xmlns="http://schemas.openxmlformats.org/spreadsheetml/2006/main" count="97" uniqueCount="64">
  <si>
    <t xml:space="preserve">钢琴库存指导价 </t>
  </si>
  <si>
    <t>品牌</t>
  </si>
  <si>
    <t>型号</t>
  </si>
  <si>
    <t>尺寸（高x长x宽）</t>
  </si>
  <si>
    <t>颜色</t>
  </si>
  <si>
    <t>数量（台）</t>
  </si>
  <si>
    <t>库存地点</t>
  </si>
  <si>
    <t>进货价（元）</t>
  </si>
  <si>
    <t>评估价（元）</t>
  </si>
  <si>
    <t>指导价（元）</t>
  </si>
  <si>
    <t>齐默曼钢琴</t>
  </si>
  <si>
    <t>T3</t>
  </si>
  <si>
    <t>118x149x56cm</t>
  </si>
  <si>
    <t>双色亮光，卢瓦尔河特别版</t>
  </si>
  <si>
    <t>北区E136</t>
  </si>
  <si>
    <t>双色亚光，哥本哈根特别版</t>
  </si>
  <si>
    <t>P5</t>
  </si>
  <si>
    <t>126.5x149.5x62.3cm</t>
  </si>
  <si>
    <t>红影木色亮光</t>
  </si>
  <si>
    <t>Z160（三角）</t>
  </si>
  <si>
    <t>160x153cm</t>
  </si>
  <si>
    <t>黑色</t>
  </si>
  <si>
    <t>中区小仓库</t>
  </si>
  <si>
    <t>Z185（三角）</t>
  </si>
  <si>
    <t>185x153cm</t>
  </si>
  <si>
    <t>霍夫曼钢琴</t>
  </si>
  <si>
    <t>V120</t>
  </si>
  <si>
    <t>120x151x63cm</t>
  </si>
  <si>
    <t>白色洛可可限量版</t>
  </si>
  <si>
    <t>V131</t>
  </si>
  <si>
    <t>132x151x64cm</t>
  </si>
  <si>
    <t>T128</t>
  </si>
  <si>
    <t>128x147x63cm</t>
  </si>
  <si>
    <t>胡桃木</t>
  </si>
  <si>
    <t>V158（三角）</t>
  </si>
  <si>
    <t>158x152cm</t>
  </si>
  <si>
    <t>T177（三角）</t>
  </si>
  <si>
    <t>177x152cm</t>
  </si>
  <si>
    <t>贝希斯坦</t>
  </si>
  <si>
    <t>124 Imposant</t>
  </si>
  <si>
    <t>124x151x61cm</t>
  </si>
  <si>
    <t>124 Elegance</t>
  </si>
  <si>
    <t>Concert 8</t>
  </si>
  <si>
    <t>131x154x67cm</t>
  </si>
  <si>
    <t>B212（三角）</t>
  </si>
  <si>
    <t>212x154cm</t>
  </si>
  <si>
    <t>L167（三角）</t>
  </si>
  <si>
    <t>167x153cm</t>
  </si>
  <si>
    <t>中区</t>
  </si>
  <si>
    <t>A175（三角）</t>
  </si>
  <si>
    <t>174x152cm</t>
  </si>
  <si>
    <t>A190 (三角）</t>
  </si>
  <si>
    <t>190x153cm</t>
  </si>
  <si>
    <t>A208（三角）</t>
  </si>
  <si>
    <t>208x153cm</t>
  </si>
  <si>
    <t>A228（三角）</t>
  </si>
  <si>
    <t>228x154cm</t>
  </si>
  <si>
    <t>D282（三角）</t>
  </si>
  <si>
    <t>282x154cm</t>
  </si>
  <si>
    <t xml:space="preserve">
</t>
  </si>
  <si>
    <t>总进货价（元）</t>
  </si>
  <si>
    <t>总评估价（元）</t>
  </si>
  <si>
    <t>总指导价（元）</t>
  </si>
  <si>
    <t>总数（台）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</si>
</sst>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9">
    <font>
      <sz val="12"/>
      <color theme="1"/>
      <name val="等线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209550</xdr:colOff>
      <xdr:row>4</xdr:row>
      <xdr:rowOff>403225</xdr:rowOff>
    </xdr:from>
    <xdr:to>
      <xdr:col>0</xdr:col>
      <xdr:colOff>1156970</xdr:colOff>
      <xdr:row>5</xdr:row>
      <xdr:rowOff>381635</xdr:rowOff>
    </xdr:to>
    <xdr:pic>
      <xdr:nvPicPr>
        <xdr:cNvPr id="2" name="图片 1" descr="csm_Zimmermann_Logo_06ee88d67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550" y="2181225"/>
          <a:ext cx="947420" cy="422910"/>
        </a:xfrm>
        <a:prstGeom prst="rect">
          <a:avLst/>
        </a:prstGeom>
      </xdr:spPr>
    </xdr:pic>
    <xdr:clientData/>
  </xdr:twoCellAnchor>
  <xdr:twoCellAnchor editAs="oneCell">
    <xdr:from>
      <xdr:col>0</xdr:col>
      <xdr:colOff>204470</xdr:colOff>
      <xdr:row>9</xdr:row>
      <xdr:rowOff>323850</xdr:rowOff>
    </xdr:from>
    <xdr:to>
      <xdr:col>0</xdr:col>
      <xdr:colOff>1107440</xdr:colOff>
      <xdr:row>10</xdr:row>
      <xdr:rowOff>269875</xdr:rowOff>
    </xdr:to>
    <xdr:pic>
      <xdr:nvPicPr>
        <xdr:cNvPr id="3" name="图片 2" descr="csm_WH_Logo_2fb0b5bc4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04470" y="4324350"/>
          <a:ext cx="902970" cy="390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221615</xdr:colOff>
      <xdr:row>17</xdr:row>
      <xdr:rowOff>143510</xdr:rowOff>
    </xdr:from>
    <xdr:to>
      <xdr:col>0</xdr:col>
      <xdr:colOff>1033145</xdr:colOff>
      <xdr:row>18</xdr:row>
      <xdr:rowOff>48895</xdr:rowOff>
    </xdr:to>
    <xdr:pic>
      <xdr:nvPicPr>
        <xdr:cNvPr id="4" name="图片 3" descr="csm_C_BECHSTEIN_81b32011e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21615" y="7700010"/>
          <a:ext cx="811530" cy="34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A1" sqref="A1:I1"/>
    </sheetView>
  </sheetViews>
  <sheetFormatPr defaultColWidth="10.8416666666667" defaultRowHeight="14.25"/>
  <cols>
    <col min="1" max="1" width="16.7666666666667" style="2" customWidth="1"/>
    <col min="2" max="2" width="18.5333333333333" style="2" customWidth="1"/>
    <col min="3" max="3" width="24.075" style="2" customWidth="1"/>
    <col min="4" max="4" width="17.8416666666667" style="2" customWidth="1"/>
    <col min="5" max="5" width="10.8416666666667" style="2"/>
    <col min="6" max="6" width="10.8416666666667" style="2" customWidth="1"/>
    <col min="7" max="7" width="13.075" style="2" customWidth="1"/>
    <col min="8" max="8" width="13.125" style="3" customWidth="1"/>
    <col min="9" max="9" width="14.15" style="4" customWidth="1"/>
    <col min="10" max="16384" width="10.8416666666667" style="3"/>
  </cols>
  <sheetData>
    <row r="1" s="1" customFormat="1" ht="35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5" customHeight="1" spans="1: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22" t="s">
        <v>9</v>
      </c>
    </row>
    <row r="3" ht="35" customHeight="1" spans="1:9">
      <c r="A3" s="10" t="s">
        <v>10</v>
      </c>
      <c r="B3" s="11" t="s">
        <v>11</v>
      </c>
      <c r="C3" s="12" t="s">
        <v>12</v>
      </c>
      <c r="D3" s="13" t="s">
        <v>13</v>
      </c>
      <c r="E3" s="14">
        <v>1</v>
      </c>
      <c r="F3" s="14" t="s">
        <v>14</v>
      </c>
      <c r="G3" s="11">
        <v>21300</v>
      </c>
      <c r="H3" s="14">
        <v>19626</v>
      </c>
      <c r="I3" s="14">
        <f>G3</f>
        <v>21300</v>
      </c>
    </row>
    <row r="4" ht="35" customHeight="1" spans="1:9">
      <c r="A4" s="10"/>
      <c r="B4" s="11"/>
      <c r="C4" s="12" t="s">
        <v>12</v>
      </c>
      <c r="D4" s="13" t="s">
        <v>15</v>
      </c>
      <c r="E4" s="14">
        <v>1</v>
      </c>
      <c r="F4" s="14" t="s">
        <v>14</v>
      </c>
      <c r="G4" s="11">
        <v>21300</v>
      </c>
      <c r="H4" s="14">
        <v>19599</v>
      </c>
      <c r="I4" s="14">
        <f t="shared" ref="I4:I22" si="0">G4</f>
        <v>21300</v>
      </c>
    </row>
    <row r="5" ht="35" customHeight="1" spans="1:9">
      <c r="A5" s="10"/>
      <c r="B5" s="11" t="s">
        <v>16</v>
      </c>
      <c r="C5" s="12" t="s">
        <v>17</v>
      </c>
      <c r="D5" s="11" t="s">
        <v>18</v>
      </c>
      <c r="E5" s="14">
        <v>1</v>
      </c>
      <c r="F5" s="14" t="s">
        <v>14</v>
      </c>
      <c r="G5" s="11">
        <v>26991</v>
      </c>
      <c r="H5" s="14">
        <v>25533</v>
      </c>
      <c r="I5" s="14">
        <f t="shared" si="0"/>
        <v>26991</v>
      </c>
    </row>
    <row r="6" ht="35" customHeight="1" spans="1:9">
      <c r="A6" s="10"/>
      <c r="B6" s="11" t="s">
        <v>19</v>
      </c>
      <c r="C6" s="12" t="s">
        <v>20</v>
      </c>
      <c r="D6" s="11" t="s">
        <v>21</v>
      </c>
      <c r="E6" s="14">
        <v>1</v>
      </c>
      <c r="F6" s="14" t="s">
        <v>22</v>
      </c>
      <c r="G6" s="11">
        <v>42210</v>
      </c>
      <c r="H6" s="14">
        <v>39933</v>
      </c>
      <c r="I6" s="14">
        <f t="shared" si="0"/>
        <v>42210</v>
      </c>
    </row>
    <row r="7" ht="35" customHeight="1" spans="1:9">
      <c r="A7" s="10"/>
      <c r="B7" s="11" t="s">
        <v>23</v>
      </c>
      <c r="C7" s="12" t="s">
        <v>24</v>
      </c>
      <c r="D7" s="11" t="s">
        <v>21</v>
      </c>
      <c r="E7" s="14">
        <v>1</v>
      </c>
      <c r="F7" s="14" t="s">
        <v>14</v>
      </c>
      <c r="G7" s="11">
        <v>50065</v>
      </c>
      <c r="H7" s="14">
        <v>49726</v>
      </c>
      <c r="I7" s="14">
        <f t="shared" si="0"/>
        <v>50065</v>
      </c>
    </row>
    <row r="8" ht="35" customHeight="1" spans="1:9">
      <c r="A8" s="10" t="s">
        <v>25</v>
      </c>
      <c r="B8" s="11" t="s">
        <v>26</v>
      </c>
      <c r="C8" s="12" t="s">
        <v>27</v>
      </c>
      <c r="D8" s="11" t="s">
        <v>28</v>
      </c>
      <c r="E8" s="14">
        <v>1</v>
      </c>
      <c r="F8" s="14" t="s">
        <v>14</v>
      </c>
      <c r="G8" s="11">
        <v>81900</v>
      </c>
      <c r="H8" s="14">
        <v>74439</v>
      </c>
      <c r="I8" s="14">
        <f t="shared" si="0"/>
        <v>81900</v>
      </c>
    </row>
    <row r="9" ht="35" customHeight="1" spans="1:9">
      <c r="A9" s="10"/>
      <c r="B9" s="11" t="s">
        <v>29</v>
      </c>
      <c r="C9" s="12" t="s">
        <v>30</v>
      </c>
      <c r="D9" s="11" t="s">
        <v>21</v>
      </c>
      <c r="E9" s="14">
        <v>1</v>
      </c>
      <c r="F9" s="14" t="s">
        <v>14</v>
      </c>
      <c r="G9" s="11">
        <v>74715</v>
      </c>
      <c r="H9" s="14">
        <v>73874</v>
      </c>
      <c r="I9" s="14">
        <f t="shared" si="0"/>
        <v>74715</v>
      </c>
    </row>
    <row r="10" ht="35" customHeight="1" spans="1:9">
      <c r="A10" s="10"/>
      <c r="B10" s="11" t="s">
        <v>31</v>
      </c>
      <c r="C10" s="12" t="s">
        <v>32</v>
      </c>
      <c r="D10" s="11" t="s">
        <v>33</v>
      </c>
      <c r="E10" s="14">
        <v>1</v>
      </c>
      <c r="F10" s="14" t="s">
        <v>14</v>
      </c>
      <c r="G10" s="11">
        <v>97900</v>
      </c>
      <c r="H10" s="14">
        <v>88980</v>
      </c>
      <c r="I10" s="14">
        <f t="shared" si="0"/>
        <v>97900</v>
      </c>
    </row>
    <row r="11" ht="35" customHeight="1" spans="1:9">
      <c r="A11" s="10"/>
      <c r="B11" s="11" t="s">
        <v>34</v>
      </c>
      <c r="C11" s="12" t="s">
        <v>35</v>
      </c>
      <c r="D11" s="11" t="s">
        <v>21</v>
      </c>
      <c r="E11" s="14">
        <v>1</v>
      </c>
      <c r="F11" s="14" t="s">
        <v>14</v>
      </c>
      <c r="G11" s="11">
        <v>135915</v>
      </c>
      <c r="H11" s="14">
        <v>134384</v>
      </c>
      <c r="I11" s="14">
        <f t="shared" si="0"/>
        <v>135915</v>
      </c>
    </row>
    <row r="12" ht="35" customHeight="1" spans="1:9">
      <c r="A12" s="10"/>
      <c r="B12" s="11" t="s">
        <v>36</v>
      </c>
      <c r="C12" s="12" t="s">
        <v>37</v>
      </c>
      <c r="D12" s="11" t="s">
        <v>21</v>
      </c>
      <c r="E12" s="14">
        <v>1</v>
      </c>
      <c r="F12" s="14" t="s">
        <v>14</v>
      </c>
      <c r="G12" s="11">
        <v>197010</v>
      </c>
      <c r="H12" s="14">
        <v>191067</v>
      </c>
      <c r="I12" s="14">
        <f t="shared" si="0"/>
        <v>197010</v>
      </c>
    </row>
    <row r="13" ht="35" customHeight="1" spans="1:9">
      <c r="A13" s="15" t="s">
        <v>38</v>
      </c>
      <c r="B13" s="11" t="s">
        <v>39</v>
      </c>
      <c r="C13" s="12" t="s">
        <v>40</v>
      </c>
      <c r="D13" s="11" t="s">
        <v>21</v>
      </c>
      <c r="E13" s="14">
        <v>1</v>
      </c>
      <c r="F13" s="14" t="s">
        <v>14</v>
      </c>
      <c r="G13" s="11">
        <v>143910</v>
      </c>
      <c r="H13" s="14">
        <v>138514</v>
      </c>
      <c r="I13" s="14">
        <f t="shared" si="0"/>
        <v>143910</v>
      </c>
    </row>
    <row r="14" ht="35" customHeight="1" spans="1:9">
      <c r="A14" s="16"/>
      <c r="B14" s="11" t="s">
        <v>41</v>
      </c>
      <c r="C14" s="12" t="s">
        <v>40</v>
      </c>
      <c r="D14" s="11" t="s">
        <v>21</v>
      </c>
      <c r="E14" s="14">
        <v>1</v>
      </c>
      <c r="F14" s="14" t="s">
        <v>14</v>
      </c>
      <c r="G14" s="11">
        <v>197010</v>
      </c>
      <c r="H14" s="14">
        <v>186523</v>
      </c>
      <c r="I14" s="14">
        <f t="shared" si="0"/>
        <v>197010</v>
      </c>
    </row>
    <row r="15" ht="35" customHeight="1" spans="1:9">
      <c r="A15" s="16"/>
      <c r="B15" s="11" t="s">
        <v>42</v>
      </c>
      <c r="C15" s="12" t="s">
        <v>43</v>
      </c>
      <c r="D15" s="11" t="s">
        <v>21</v>
      </c>
      <c r="E15" s="14">
        <v>1</v>
      </c>
      <c r="F15" s="14" t="s">
        <v>14</v>
      </c>
      <c r="G15" s="11">
        <v>299900</v>
      </c>
      <c r="H15" s="14">
        <v>283936</v>
      </c>
      <c r="I15" s="14">
        <f t="shared" si="0"/>
        <v>299900</v>
      </c>
    </row>
    <row r="16" ht="35" customHeight="1" spans="1:9">
      <c r="A16" s="16"/>
      <c r="B16" s="11" t="s">
        <v>44</v>
      </c>
      <c r="C16" s="12" t="s">
        <v>45</v>
      </c>
      <c r="D16" s="11" t="s">
        <v>21</v>
      </c>
      <c r="E16" s="14">
        <v>1</v>
      </c>
      <c r="F16" s="14" t="s">
        <v>14</v>
      </c>
      <c r="G16" s="11">
        <v>673455</v>
      </c>
      <c r="H16" s="14">
        <v>612092</v>
      </c>
      <c r="I16" s="14">
        <f t="shared" si="0"/>
        <v>673455</v>
      </c>
    </row>
    <row r="17" ht="35" customHeight="1" spans="1:9">
      <c r="A17" s="16"/>
      <c r="B17" s="11" t="s">
        <v>46</v>
      </c>
      <c r="C17" s="12" t="s">
        <v>47</v>
      </c>
      <c r="D17" s="11" t="s">
        <v>21</v>
      </c>
      <c r="E17" s="14">
        <v>1</v>
      </c>
      <c r="F17" s="14" t="s">
        <v>48</v>
      </c>
      <c r="G17" s="11">
        <v>502455</v>
      </c>
      <c r="H17" s="14">
        <v>456674</v>
      </c>
      <c r="I17" s="14">
        <f t="shared" si="0"/>
        <v>502455</v>
      </c>
    </row>
    <row r="18" ht="35" customHeight="1" spans="1:9">
      <c r="A18" s="16"/>
      <c r="B18" s="11" t="s">
        <v>49</v>
      </c>
      <c r="C18" s="12" t="s">
        <v>50</v>
      </c>
      <c r="D18" s="11" t="s">
        <v>21</v>
      </c>
      <c r="E18" s="14">
        <v>1</v>
      </c>
      <c r="F18" s="14" t="s">
        <v>22</v>
      </c>
      <c r="G18" s="11">
        <v>327510</v>
      </c>
      <c r="H18" s="14">
        <v>317631</v>
      </c>
      <c r="I18" s="14">
        <f t="shared" si="0"/>
        <v>327510</v>
      </c>
    </row>
    <row r="19" ht="35" customHeight="1" spans="1:9">
      <c r="A19" s="16"/>
      <c r="B19" s="11" t="s">
        <v>51</v>
      </c>
      <c r="C19" s="12" t="s">
        <v>52</v>
      </c>
      <c r="D19" s="11" t="s">
        <v>21</v>
      </c>
      <c r="E19" s="14">
        <v>1</v>
      </c>
      <c r="F19" s="14" t="s">
        <v>14</v>
      </c>
      <c r="G19" s="11">
        <v>368010</v>
      </c>
      <c r="H19" s="14">
        <v>356911</v>
      </c>
      <c r="I19" s="14">
        <f t="shared" si="0"/>
        <v>368010</v>
      </c>
    </row>
    <row r="20" ht="35" customHeight="1" spans="1:9">
      <c r="A20" s="16"/>
      <c r="B20" s="11" t="s">
        <v>53</v>
      </c>
      <c r="C20" s="12" t="s">
        <v>54</v>
      </c>
      <c r="D20" s="11" t="s">
        <v>21</v>
      </c>
      <c r="E20" s="14">
        <v>1</v>
      </c>
      <c r="F20" s="14" t="s">
        <v>14</v>
      </c>
      <c r="G20" s="11">
        <v>407455</v>
      </c>
      <c r="H20" s="14">
        <v>370329</v>
      </c>
      <c r="I20" s="14">
        <f t="shared" si="0"/>
        <v>407455</v>
      </c>
    </row>
    <row r="21" ht="35" customHeight="1" spans="1:9">
      <c r="A21" s="16"/>
      <c r="B21" s="11" t="s">
        <v>55</v>
      </c>
      <c r="C21" s="12" t="s">
        <v>56</v>
      </c>
      <c r="D21" s="11" t="s">
        <v>21</v>
      </c>
      <c r="E21" s="14">
        <v>1</v>
      </c>
      <c r="F21" s="14" t="s">
        <v>48</v>
      </c>
      <c r="G21" s="11">
        <v>441065</v>
      </c>
      <c r="H21" s="14">
        <v>405837</v>
      </c>
      <c r="I21" s="14">
        <f t="shared" si="0"/>
        <v>441065</v>
      </c>
    </row>
    <row r="22" ht="35" customHeight="1" spans="1:9">
      <c r="A22" s="7"/>
      <c r="B22" s="11" t="s">
        <v>57</v>
      </c>
      <c r="C22" s="17" t="s">
        <v>58</v>
      </c>
      <c r="D22" s="11" t="s">
        <v>21</v>
      </c>
      <c r="E22" s="18">
        <v>1</v>
      </c>
      <c r="F22" s="18" t="s">
        <v>48</v>
      </c>
      <c r="G22" s="15">
        <v>847120</v>
      </c>
      <c r="H22" s="14">
        <v>769933</v>
      </c>
      <c r="I22" s="14">
        <f t="shared" si="0"/>
        <v>847120</v>
      </c>
    </row>
    <row r="23" ht="35" customHeight="1" spans="1:9">
      <c r="A23" s="7"/>
      <c r="B23" s="11"/>
      <c r="C23" s="17"/>
      <c r="D23" s="11"/>
      <c r="E23" s="14"/>
      <c r="F23" s="19" t="s">
        <v>59</v>
      </c>
      <c r="G23" s="20" t="s">
        <v>60</v>
      </c>
      <c r="H23" s="20" t="s">
        <v>61</v>
      </c>
      <c r="I23" s="20" t="s">
        <v>62</v>
      </c>
    </row>
    <row r="24" ht="35" customHeight="1" spans="1:9">
      <c r="A24" s="11"/>
      <c r="B24" s="11"/>
      <c r="C24" s="11"/>
      <c r="D24" s="17" t="s">
        <v>63</v>
      </c>
      <c r="E24" s="21">
        <f>SUM(E3:E22)</f>
        <v>20</v>
      </c>
      <c r="F24" s="21"/>
      <c r="G24" s="17">
        <f>SUM(G3:G22)</f>
        <v>4957196</v>
      </c>
      <c r="H24" s="20">
        <f>SUM(H3:H23)</f>
        <v>4615541</v>
      </c>
      <c r="I24" s="21">
        <f>G24</f>
        <v>4957196</v>
      </c>
    </row>
  </sheetData>
  <mergeCells count="5">
    <mergeCell ref="A1:I1"/>
    <mergeCell ref="A3:A7"/>
    <mergeCell ref="A8:A12"/>
    <mergeCell ref="A13:A22"/>
    <mergeCell ref="B3:B4"/>
  </mergeCells>
  <printOptions horizontalCentered="1"/>
  <pageMargins left="0.751388888888889" right="0.751388888888889" top="1" bottom="1" header="0.5" footer="0.5"/>
  <pageSetup paperSize="9" scale="53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二合一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Bell昊</cp:lastModifiedBy>
  <dcterms:created xsi:type="dcterms:W3CDTF">2020-08-19T09:57:00Z</dcterms:created>
  <cp:lastPrinted>2020-10-20T04:54:00Z</cp:lastPrinted>
  <dcterms:modified xsi:type="dcterms:W3CDTF">2023-06-13T01:52:49Z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DF445B668C394C95AD99F870EC7A7CE3</vt:lpwstr>
  </property>
</Properties>
</file>